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<sst xmlns="http://schemas.openxmlformats.org/spreadsheetml/2006/main" count="48" uniqueCount="41">
  <si>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</si>
  <si>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</si>
  <si>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</si>
  <si>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</si>
  <si>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</si>
  <si>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</si>
  <si>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</si>
  <si>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</si>
  <si>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</si>
  <si>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</si>
  <si>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</si>
  <si>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</si>
  <si>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</si>
  <si>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</si>
  <si>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2017/18</t>
  </si>
  <si>
    <t>2018/19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</si>
  <si>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</si>
  <si>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</si>
  <si>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</si>
  <si>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</si>
  <si>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</si>
  <si>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</si>
  <si>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</si>
  <si>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</si>
  <si>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</si>
  <si>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</si>
  <si>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</si>
  <si>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</si>
  <si>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</si>
  <si>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</si>
  <si>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</si>
  <si>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</si>
  <si>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</si>
  <si>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</si>
  <si>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</si>
  <si>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</si>
  <si>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</si>
  <si>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</si>
  <si>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</si>
  <si>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</si>
  <si>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LYNSTED with KINGSDOWN PARISH COUNCIL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</si>
</sst>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7">
      <selection activeCell="G30" sqref="G30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19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20</v>
      </c>
      <c r="C3" s="36"/>
      <c r="L3" s="9"/>
    </row>
    <row r="4" ht="14.25">
      <c r="A4" s="1" t="s">
        <v>39</v>
      </c>
    </row>
    <row r="5" spans="1:13" ht="83.25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14</v>
      </c>
      <c r="E8" s="27"/>
      <c r="F8" s="38" t="s">
        <v>15</v>
      </c>
      <c r="G8" s="38" t="s">
        <v>0</v>
      </c>
      <c r="H8" s="38" t="s">
        <v>0</v>
      </c>
      <c r="I8" s="38"/>
      <c r="J8" s="38"/>
      <c r="K8" s="38"/>
      <c r="L8" s="39" t="s">
        <v>17</v>
      </c>
      <c r="M8" s="10" t="s">
        <v>10</v>
      </c>
      <c r="N8" s="40" t="s">
        <v>36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16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23846</v>
      </c>
      <c r="F11" s="8">
        <v>24854</v>
      </c>
      <c r="G11" s="5"/>
      <c r="H11" s="6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22</v>
      </c>
      <c r="B13" s="47"/>
      <c r="C13" s="48"/>
      <c r="D13" s="8">
        <v>17049</v>
      </c>
      <c r="F13" s="8">
        <v>17049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4622</v>
      </c>
      <c r="F15" s="8">
        <v>4559</v>
      </c>
      <c r="G15" s="5">
        <f>F15-D15</f>
        <v>-63</v>
      </c>
      <c r="H15" s="6">
        <f>IF((D15&gt;F15),(D15-F15)/D15,IF(D15&lt;F15,-(D15-F15)/D15,IF(D15=F15,0)))</f>
        <v>0.013630463003028993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IF(H15&lt;15%,"NO","YES")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8095</v>
      </c>
      <c r="F17" s="8">
        <v>8255</v>
      </c>
      <c r="G17" s="5">
        <f>F17-D17</f>
        <v>160</v>
      </c>
      <c r="H17" s="6">
        <f>IF((D17&gt;F17),(D17-F17)/D17,IF(D17&lt;F17,-(D17-F17)/D17,IF(D17=F17,0)))</f>
        <v>0.019765287214329835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23</v>
      </c>
      <c r="B21" s="42"/>
      <c r="C21" s="42"/>
      <c r="D21" s="8">
        <v>12568</v>
      </c>
      <c r="F21" s="8">
        <v>10799</v>
      </c>
      <c r="G21" s="5">
        <f>F21-D21</f>
        <v>-1769</v>
      </c>
      <c r="H21" s="6">
        <f>IF((D21&gt;F21),(D21-F21)/D21,IF(D21&lt;F21,-(D21-F21)/D21,IF(D21=F21,0)))</f>
        <v>0.14075429662635264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IF(H21&lt;15%,"NO","YES")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24854</v>
      </c>
      <c r="F23" s="2">
        <f>F11+F13+F15-F17-F19-F21</f>
        <v>27408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24854</v>
      </c>
      <c r="F26" s="8">
        <v>27408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35750</v>
      </c>
      <c r="F28" s="8">
        <v>38850</v>
      </c>
      <c r="G28" s="5">
        <f>F28-D28</f>
        <v>3100</v>
      </c>
      <c r="H28" s="6">
        <f>IF((D28&gt;F28),(D28-F28)/D28,IF(D28&lt;F28,-(D28-F28)/D28,IF(D28=F28,0)))</f>
        <v>0.08671328671328671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21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24</v>
      </c>
    </row>
    <row r="2" ht="15.75" customHeight="1">
      <c r="A2" s="41" t="s">
        <v>38</v>
      </c>
    </row>
    <row r="3" ht="15">
      <c r="A3" t="s">
        <v>25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26</v>
      </c>
    </row>
    <row r="7" spans="2:4" ht="15">
      <c r="B7" s="34" t="s">
        <v>29</v>
      </c>
      <c r="D7" s="34"/>
    </row>
    <row r="8" spans="2:4" ht="15" customHeight="1">
      <c r="B8" s="34" t="s">
        <v>30</v>
      </c>
      <c r="D8" s="34"/>
    </row>
    <row r="9" spans="2:4" ht="15">
      <c r="B9" s="34" t="s">
        <v>31</v>
      </c>
      <c r="D9" s="34"/>
    </row>
    <row r="10" spans="2:4" ht="15">
      <c r="B10" s="34" t="s">
        <v>32</v>
      </c>
      <c r="D10" s="34"/>
    </row>
    <row r="11" spans="2:4" ht="15">
      <c r="B11" s="34" t="s">
        <v>33</v>
      </c>
      <c r="D11" s="34"/>
    </row>
    <row r="12" spans="2:4" ht="15">
      <c r="B12" s="34" t="s">
        <v>34</v>
      </c>
      <c r="D12" s="34"/>
    </row>
    <row r="13" spans="2:4" ht="15">
      <c r="B13" s="34" t="s">
        <v>35</v>
      </c>
      <c r="D13" s="34"/>
    </row>
    <row r="14" ht="15">
      <c r="E14" s="33">
        <f>SUM(D7:D13)</f>
        <v>0</v>
      </c>
    </row>
    <row r="16" spans="1:4" ht="15">
      <c r="A16" s="31" t="s">
        <v>27</v>
      </c>
      <c r="D16" s="34"/>
    </row>
    <row r="17" ht="15">
      <c r="E17" s="33">
        <f>D16</f>
        <v>0</v>
      </c>
    </row>
    <row r="18" spans="1:6" ht="15.75" thickBot="1">
      <c r="A18" s="31" t="s">
        <v>28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Marion</cp:lastModifiedBy>
  <cp:lastPrinted>2019-04-04T09:07:51Z</cp:lastPrinted>
  <dcterms:created xsi:type="dcterms:W3CDTF">2012-07-11T10:01:28Z</dcterms:created>
  <dcterms:modified xsi:type="dcterms:W3CDTF">2019-04-04T09:47:55Z</dcterms:modified>
  <cp:category/>
  <cp:version/>
  <cp:contentType/>
  <cp:contentStatus/>
</cp:coreProperties>
</file>